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75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</definedNames>
  <calcPr calcMode="manual"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<sst xmlns="http://schemas.openxmlformats.org/spreadsheetml/2006/main" count="44" uniqueCount="44">
  <si>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</si>
  <si>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</si>
  <si>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</si>
  <si>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</si>
  <si>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Ημ/νία Λήξης Υπολογισμού</t>
  </si>
  <si>
    <t>Σύμβολο ΔΑΚ (αγγλικό)</t>
  </si>
  <si>
    <t>N</t>
  </si>
  <si>
    <t>ISIN ΔΑΚ</t>
  </si>
  <si>
    <t xml:space="preserve">ΤΑ </t>
  </si>
  <si>
    <t>Σύμβολο Δείκτη (ελληνικό)</t>
  </si>
  <si>
    <t>Rε</t>
  </si>
  <si>
    <t>Σύμβολο Δείκτη (αγγλικό)</t>
  </si>
  <si>
    <t>ISIN Δείκτη</t>
  </si>
  <si>
    <t xml:space="preserve">    *Ν</t>
  </si>
  <si>
    <t>Σύμβολο iNAV (ελληνικό)</t>
  </si>
  <si>
    <t>Σύμβολο iNAV (αγγλικό)</t>
  </si>
  <si>
    <t>ISIN iNAV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</si>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</sst>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25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943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162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447925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181475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F%20Data%20Submission%20File1806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F Submission"/>
      <sheetName val="ETF Data Submission File180620"/>
    </sheetNames>
    <sheetDataSet>
      <sheetData sheetId="0">
        <row r="5">
          <cell r="D5">
            <v>44000</v>
          </cell>
          <cell r="G5">
            <v>43629</v>
          </cell>
        </row>
        <row r="6">
          <cell r="D6" t="str">
            <v>ΑΔΑΚ</v>
          </cell>
          <cell r="G6">
            <v>43994</v>
          </cell>
        </row>
        <row r="7">
          <cell r="D7" t="str">
            <v>AETF</v>
          </cell>
          <cell r="G7">
            <v>52</v>
          </cell>
        </row>
        <row r="8">
          <cell r="D8" t="str">
            <v>GRF000153004</v>
          </cell>
          <cell r="G8">
            <v>2.47</v>
          </cell>
        </row>
        <row r="9">
          <cell r="D9" t="str">
            <v>FTSE</v>
          </cell>
          <cell r="G9">
            <v>0.06</v>
          </cell>
        </row>
        <row r="10">
          <cell r="D10" t="str">
            <v>FTSE</v>
          </cell>
          <cell r="G10">
            <v>0.08</v>
          </cell>
        </row>
        <row r="11">
          <cell r="D11" t="str">
            <v>GRI99201A006</v>
          </cell>
          <cell r="G11">
            <v>3.98</v>
          </cell>
        </row>
        <row r="12">
          <cell r="D12" t="str">
            <v>ΕΑΔΑΚ</v>
          </cell>
        </row>
        <row r="13">
          <cell r="D13" t="str">
            <v>IAETF</v>
          </cell>
        </row>
        <row r="14">
          <cell r="D14" t="str">
            <v>GRI99301A004</v>
          </cell>
        </row>
        <row r="15">
          <cell r="D15">
            <v>812382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812382</v>
          </cell>
        </row>
        <row r="19">
          <cell r="D19">
            <v>13724397.51</v>
          </cell>
          <cell r="G19" t="str">
            <v>c:\ΔΑΚ18062020.XML</v>
          </cell>
        </row>
        <row r="20">
          <cell r="D20">
            <v>16.894</v>
          </cell>
        </row>
        <row r="21">
          <cell r="D21">
            <v>0.426</v>
          </cell>
        </row>
        <row r="22">
          <cell r="D22">
            <v>43281</v>
          </cell>
        </row>
        <row r="23">
          <cell r="D23">
            <v>185932.08</v>
          </cell>
        </row>
        <row r="24">
          <cell r="D24">
            <v>1337.35</v>
          </cell>
          <cell r="F24" t="str">
            <v>Στο χαρτοφυλάκιο περιλαμβάνονται επιπλέον 17,290 μετοχές FOLLI FOLLIE Α.Ε.Β.Τ.Ε. που αποτιμούνται με τιμή €0.001.</v>
          </cell>
        </row>
        <row r="30">
          <cell r="B30" t="str">
            <v>BE0974338700</v>
          </cell>
          <cell r="C30" t="str">
            <v>TITC</v>
          </cell>
          <cell r="D30" t="str">
            <v>TITC</v>
          </cell>
          <cell r="E30">
            <v>28978</v>
          </cell>
          <cell r="F30" t="str">
            <v>11.4400</v>
          </cell>
          <cell r="G30">
            <v>178</v>
          </cell>
        </row>
        <row r="31">
          <cell r="B31" t="str">
            <v>GRS518003009</v>
          </cell>
          <cell r="C31" t="str">
            <v>ΑΔΜΗΕ</v>
          </cell>
          <cell r="D31" t="str">
            <v>ADMIE</v>
          </cell>
          <cell r="E31">
            <v>75319</v>
          </cell>
          <cell r="F31" t="str">
            <v>2.3400</v>
          </cell>
          <cell r="G31">
            <v>464</v>
          </cell>
        </row>
        <row r="32">
          <cell r="B32" t="str">
            <v>GRS015003007</v>
          </cell>
          <cell r="C32" t="str">
            <v>ΑΛΦΑ</v>
          </cell>
          <cell r="D32" t="str">
            <v>ALPHA</v>
          </cell>
          <cell r="E32">
            <v>918472</v>
          </cell>
          <cell r="F32" t="str">
            <v>0.6890</v>
          </cell>
          <cell r="G32">
            <v>5611</v>
          </cell>
        </row>
        <row r="33">
          <cell r="B33" t="str">
            <v>GRS495003006</v>
          </cell>
          <cell r="C33" t="str">
            <v>ΑΡΑΙΓ</v>
          </cell>
          <cell r="D33" t="str">
            <v>AEGN</v>
          </cell>
          <cell r="E33">
            <v>19505</v>
          </cell>
          <cell r="F33" t="str">
            <v>4.3850</v>
          </cell>
          <cell r="G33">
            <v>119</v>
          </cell>
        </row>
        <row r="34">
          <cell r="B34" t="str">
            <v>BE0974271034</v>
          </cell>
          <cell r="C34" t="str">
            <v>ΒΙΟ</v>
          </cell>
          <cell r="D34" t="str">
            <v>VIO</v>
          </cell>
          <cell r="E34">
            <v>42613</v>
          </cell>
          <cell r="F34" t="str">
            <v>2.4000</v>
          </cell>
          <cell r="G34">
            <v>264</v>
          </cell>
        </row>
        <row r="35">
          <cell r="B35" t="str">
            <v>GRS145003000</v>
          </cell>
          <cell r="C35" t="str">
            <v>ΓΕΚΤΕΡΝΑ</v>
          </cell>
          <cell r="D35" t="str">
            <v>GEKTERNA</v>
          </cell>
          <cell r="E35">
            <v>59300</v>
          </cell>
          <cell r="F35" t="str">
            <v>6.4000</v>
          </cell>
          <cell r="G35">
            <v>363</v>
          </cell>
        </row>
        <row r="36">
          <cell r="B36" t="str">
            <v>GRS434003000</v>
          </cell>
          <cell r="C36" t="str">
            <v>ΔΕΗ</v>
          </cell>
          <cell r="D36" t="str">
            <v>PPC</v>
          </cell>
          <cell r="E36">
            <v>75277</v>
          </cell>
          <cell r="F36" t="str">
            <v>3.6900</v>
          </cell>
          <cell r="G36">
            <v>464</v>
          </cell>
        </row>
        <row r="37">
          <cell r="B37" t="str">
            <v>CH0198251305</v>
          </cell>
          <cell r="C37" t="str">
            <v>ΕΕΕ</v>
          </cell>
          <cell r="D37" t="str">
            <v>EEE</v>
          </cell>
          <cell r="E37">
            <v>132413</v>
          </cell>
          <cell r="F37" t="str">
            <v>23.6300</v>
          </cell>
          <cell r="G37">
            <v>816</v>
          </cell>
        </row>
        <row r="38">
          <cell r="B38" t="str">
            <v>GRS191213008</v>
          </cell>
          <cell r="C38" t="str">
            <v>ΕΛΛΑΚΤΩΡ</v>
          </cell>
          <cell r="D38" t="str">
            <v>ELLAKTOR</v>
          </cell>
          <cell r="E38">
            <v>81663</v>
          </cell>
          <cell r="F38" t="str">
            <v>1.1300</v>
          </cell>
          <cell r="G38">
            <v>507</v>
          </cell>
        </row>
        <row r="39">
          <cell r="B39" t="str">
            <v>GRS298343005</v>
          </cell>
          <cell r="C39" t="str">
            <v>ΕΛΠΕ</v>
          </cell>
          <cell r="D39" t="str">
            <v>ELPE</v>
          </cell>
          <cell r="E39">
            <v>40659</v>
          </cell>
          <cell r="F39" t="str">
            <v>6.3000</v>
          </cell>
          <cell r="G39">
            <v>249</v>
          </cell>
        </row>
        <row r="40">
          <cell r="B40" t="str">
            <v>GRS003003035</v>
          </cell>
          <cell r="C40" t="str">
            <v>ΕΤΕ</v>
          </cell>
          <cell r="D40" t="str">
            <v>ETE</v>
          </cell>
          <cell r="E40">
            <v>365791</v>
          </cell>
          <cell r="F40" t="str">
            <v>1.3550</v>
          </cell>
          <cell r="G40">
            <v>2241</v>
          </cell>
        </row>
        <row r="41">
          <cell r="B41" t="str">
            <v>GRS359353000</v>
          </cell>
          <cell r="C41" t="str">
            <v>ΕΥΔΑΠ</v>
          </cell>
          <cell r="D41" t="str">
            <v>EYDAP</v>
          </cell>
          <cell r="E41">
            <v>27679</v>
          </cell>
          <cell r="F41" t="str">
            <v>7.3000</v>
          </cell>
          <cell r="G41">
            <v>169</v>
          </cell>
        </row>
        <row r="42">
          <cell r="B42" t="str">
            <v>GRS323003012</v>
          </cell>
          <cell r="C42" t="str">
            <v>ΕΥΡΩΒ</v>
          </cell>
          <cell r="D42" t="str">
            <v>EUROB</v>
          </cell>
          <cell r="E42">
            <v>1651187</v>
          </cell>
          <cell r="F42" t="str">
            <v>0.4219</v>
          </cell>
          <cell r="G42">
            <v>10150</v>
          </cell>
        </row>
        <row r="43">
          <cell r="B43" t="str">
            <v>GRS395363005</v>
          </cell>
          <cell r="C43" t="str">
            <v>ΕΧΑΕ</v>
          </cell>
          <cell r="D43" t="str">
            <v>EXAE</v>
          </cell>
          <cell r="E43">
            <v>40506</v>
          </cell>
          <cell r="F43" t="str">
            <v>3.4400</v>
          </cell>
          <cell r="G43">
            <v>246</v>
          </cell>
        </row>
        <row r="44">
          <cell r="B44" t="str">
            <v>GRS245213004</v>
          </cell>
          <cell r="C44" t="str">
            <v>ΛΑΜΔΑ</v>
          </cell>
          <cell r="D44" t="str">
            <v>LAMDA</v>
          </cell>
          <cell r="E44">
            <v>42206</v>
          </cell>
          <cell r="F44" t="str">
            <v>6.1800</v>
          </cell>
          <cell r="G44">
            <v>259</v>
          </cell>
        </row>
        <row r="45">
          <cell r="B45" t="str">
            <v>GRS426003000</v>
          </cell>
          <cell r="C45" t="str">
            <v>ΜΟΗ</v>
          </cell>
          <cell r="D45" t="str">
            <v>MOH</v>
          </cell>
          <cell r="E45">
            <v>37632</v>
          </cell>
          <cell r="F45" t="str">
            <v>14.6000</v>
          </cell>
          <cell r="G45">
            <v>230</v>
          </cell>
        </row>
        <row r="46">
          <cell r="B46" t="str">
            <v>GRS282183003</v>
          </cell>
          <cell r="C46" t="str">
            <v>ΜΠΕΛΑ</v>
          </cell>
          <cell r="D46" t="str">
            <v>BELA</v>
          </cell>
          <cell r="E46">
            <v>67091</v>
          </cell>
          <cell r="F46" t="str">
            <v>16.6000</v>
          </cell>
          <cell r="G46">
            <v>411</v>
          </cell>
        </row>
        <row r="47">
          <cell r="B47" t="str">
            <v>GRS393503008</v>
          </cell>
          <cell r="C47" t="str">
            <v>ΜΥΤΙΛ</v>
          </cell>
          <cell r="D47" t="str">
            <v>MYTIL</v>
          </cell>
          <cell r="E47">
            <v>70462</v>
          </cell>
          <cell r="F47" t="str">
            <v>7.9000</v>
          </cell>
          <cell r="G47">
            <v>431</v>
          </cell>
        </row>
        <row r="48">
          <cell r="B48" t="str">
            <v>GRS470003013</v>
          </cell>
          <cell r="C48" t="str">
            <v>ΟΛΠ</v>
          </cell>
          <cell r="D48" t="str">
            <v>PPA</v>
          </cell>
          <cell r="E48">
            <v>4344</v>
          </cell>
          <cell r="F48" t="str">
            <v>17.2400</v>
          </cell>
          <cell r="G48">
            <v>26</v>
          </cell>
        </row>
        <row r="49">
          <cell r="B49" t="str">
            <v>GRS419003009</v>
          </cell>
          <cell r="C49" t="str">
            <v>ΟΠΑΠ</v>
          </cell>
          <cell r="D49" t="str">
            <v>OPAP</v>
          </cell>
          <cell r="E49">
            <v>127988</v>
          </cell>
          <cell r="F49" t="str">
            <v>8.9400</v>
          </cell>
          <cell r="G49">
            <v>820</v>
          </cell>
        </row>
        <row r="50">
          <cell r="B50" t="str">
            <v>GRS260333000</v>
          </cell>
          <cell r="C50" t="str">
            <v>ΟΤΕ</v>
          </cell>
          <cell r="D50" t="str">
            <v>HTO</v>
          </cell>
          <cell r="E50">
            <v>159291</v>
          </cell>
          <cell r="F50" t="str">
            <v>12.2000</v>
          </cell>
          <cell r="G50">
            <v>960</v>
          </cell>
        </row>
        <row r="51">
          <cell r="B51" t="str">
            <v>GRS014003024</v>
          </cell>
          <cell r="C51" t="str">
            <v>ΠΕΙΡ</v>
          </cell>
          <cell r="D51" t="str">
            <v>TPEIR</v>
          </cell>
          <cell r="E51">
            <v>191592</v>
          </cell>
          <cell r="F51" t="str">
            <v>1.6490</v>
          </cell>
          <cell r="G51">
            <v>1159</v>
          </cell>
        </row>
        <row r="52">
          <cell r="B52" t="str">
            <v>GRS204003008</v>
          </cell>
          <cell r="C52" t="str">
            <v>ΣΑΡ</v>
          </cell>
          <cell r="D52" t="str">
            <v>SAR</v>
          </cell>
          <cell r="E52">
            <v>23017</v>
          </cell>
          <cell r="F52" t="str">
            <v>8.6700</v>
          </cell>
          <cell r="G52">
            <v>139</v>
          </cell>
        </row>
        <row r="53">
          <cell r="B53" t="str">
            <v>GRS496003005</v>
          </cell>
          <cell r="C53" t="str">
            <v>ΤΕΝΕΡΓ</v>
          </cell>
          <cell r="D53" t="str">
            <v>TENERGY</v>
          </cell>
          <cell r="E53">
            <v>28954</v>
          </cell>
          <cell r="F53" t="str">
            <v>9.5000</v>
          </cell>
          <cell r="G53">
            <v>176</v>
          </cell>
        </row>
        <row r="54">
          <cell r="B54" t="str">
            <v>GRS096003009</v>
          </cell>
          <cell r="C54" t="str">
            <v>ΦΡΛΚ</v>
          </cell>
          <cell r="D54" t="str">
            <v>FOYRK</v>
          </cell>
          <cell r="E54">
            <v>27440</v>
          </cell>
          <cell r="F54" t="str">
            <v>3.9400</v>
          </cell>
          <cell r="G54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9"/>
  <sheetViews>
    <sheetView tabSelected="1" zoomScale="75" zoomScaleNormal="75" zoomScalePageLayoutView="0" workbookViewId="0" topLeftCell="A1">
      <selection activeCell="F33" sqref="F3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2.75">
      <c r="B2" s="1"/>
      <c r="C2" s="1"/>
      <c r="D2" s="1"/>
      <c r="E2" s="2"/>
      <c r="F2" s="2"/>
      <c r="G2" s="2"/>
    </row>
    <row r="3" spans="2:7" ht="18.75">
      <c r="B3" s="29" t="s">
        <v>0</v>
      </c>
      <c r="C3" s="30"/>
      <c r="D3" s="31"/>
      <c r="E3" s="3"/>
      <c r="F3" s="29" t="s">
        <v>1</v>
      </c>
      <c r="G3" s="31"/>
    </row>
    <row r="4" spans="2:7" ht="12.75">
      <c r="B4" s="1"/>
      <c r="C4" s="1"/>
      <c r="D4" s="1"/>
      <c r="E4" s="2"/>
      <c r="F4" s="1"/>
      <c r="G4" s="1"/>
    </row>
    <row r="5" spans="2:7" ht="18">
      <c r="B5" s="32" t="s">
        <v>35</v>
      </c>
      <c r="C5" s="33"/>
      <c r="D5" s="4">
        <f>+'[1]ETF Submission'!D5</f>
        <v>44000</v>
      </c>
      <c r="E5" s="2"/>
      <c r="F5" s="5" t="s">
        <v>2</v>
      </c>
      <c r="G5" s="6">
        <f>+'[1]ETF Submission'!$G$5</f>
        <v>43629</v>
      </c>
    </row>
    <row r="6" spans="2:7" ht="15">
      <c r="B6" s="32" t="s">
        <v>3</v>
      </c>
      <c r="C6" s="33"/>
      <c r="D6" s="7" t="str">
        <f>+'[1]ETF Submission'!D6</f>
        <v>ΑΔΑΚ</v>
      </c>
      <c r="E6" s="2"/>
      <c r="F6" s="5" t="s">
        <v>4</v>
      </c>
      <c r="G6" s="6">
        <f>+'[1]ETF Submission'!$G$6</f>
        <v>43994</v>
      </c>
    </row>
    <row r="7" spans="2:7" ht="15">
      <c r="B7" s="32" t="s">
        <v>5</v>
      </c>
      <c r="C7" s="33"/>
      <c r="D7" s="7" t="str">
        <f>+'[1]ETF Submission'!D7</f>
        <v>AETF</v>
      </c>
      <c r="E7" s="2"/>
      <c r="F7" s="5" t="s">
        <v>6</v>
      </c>
      <c r="G7" s="8">
        <f>+'[1]ETF Submission'!$G$7</f>
        <v>52</v>
      </c>
    </row>
    <row r="8" spans="2:7" ht="15">
      <c r="B8" s="32" t="s">
        <v>7</v>
      </c>
      <c r="C8" s="33"/>
      <c r="D8" s="7" t="str">
        <f>+'[1]ETF Submission'!D8</f>
        <v>GRF000153004</v>
      </c>
      <c r="E8" s="2"/>
      <c r="F8" s="5" t="s">
        <v>8</v>
      </c>
      <c r="G8" s="8">
        <f>+'[1]ETF Submission'!$G$8</f>
        <v>2.47</v>
      </c>
    </row>
    <row r="9" spans="2:7" ht="15">
      <c r="B9" s="32" t="s">
        <v>9</v>
      </c>
      <c r="C9" s="33"/>
      <c r="D9" s="7" t="str">
        <f>+'[1]ETF Submission'!D9</f>
        <v>FTSE</v>
      </c>
      <c r="E9" s="2"/>
      <c r="F9" s="5" t="s">
        <v>10</v>
      </c>
      <c r="G9" s="8">
        <f>+'[1]ETF Submission'!$G$9</f>
        <v>0.06</v>
      </c>
    </row>
    <row r="10" spans="2:7" ht="15">
      <c r="B10" s="32" t="s">
        <v>11</v>
      </c>
      <c r="C10" s="33"/>
      <c r="D10" s="7" t="str">
        <f>+'[1]ETF Submission'!D10</f>
        <v>FTSE</v>
      </c>
      <c r="E10" s="2"/>
      <c r="F10" s="5"/>
      <c r="G10" s="8">
        <f>+'[1]ETF Submission'!$G$10</f>
        <v>0.08</v>
      </c>
    </row>
    <row r="11" spans="2:7" ht="15">
      <c r="B11" s="32" t="s">
        <v>12</v>
      </c>
      <c r="C11" s="33"/>
      <c r="D11" s="7" t="str">
        <f>+'[1]ETF Submission'!D11</f>
        <v>GRI99201A006</v>
      </c>
      <c r="E11" s="2"/>
      <c r="F11" s="5" t="s">
        <v>13</v>
      </c>
      <c r="G11" s="9">
        <f>+'[1]ETF Submission'!$G$11</f>
        <v>3.98</v>
      </c>
    </row>
    <row r="12" spans="2:7" ht="15">
      <c r="B12" s="32" t="s">
        <v>14</v>
      </c>
      <c r="C12" s="33"/>
      <c r="D12" s="7" t="str">
        <f>+'[1]ETF Submission'!D12</f>
        <v>ΕΑΔΑΚ</v>
      </c>
      <c r="E12" s="2"/>
      <c r="F12" s="2"/>
      <c r="G12" s="2"/>
    </row>
    <row r="13" spans="2:7" ht="15">
      <c r="B13" s="32" t="s">
        <v>15</v>
      </c>
      <c r="C13" s="33"/>
      <c r="D13" s="7" t="str">
        <f>+'[1]ETF Submission'!D13</f>
        <v>IAETF</v>
      </c>
      <c r="E13" s="2"/>
      <c r="F13" s="2"/>
      <c r="G13" s="2"/>
    </row>
    <row r="14" spans="2:7" ht="18.75">
      <c r="B14" s="32" t="s">
        <v>16</v>
      </c>
      <c r="C14" s="33"/>
      <c r="D14" s="7" t="str">
        <f>+'[1]ETF Submission'!D14</f>
        <v>GRI99301A004</v>
      </c>
      <c r="E14" s="2"/>
      <c r="F14" s="29" t="s">
        <v>17</v>
      </c>
      <c r="G14" s="31"/>
    </row>
    <row r="15" spans="2:7" ht="15">
      <c r="B15" s="32" t="s">
        <v>18</v>
      </c>
      <c r="C15" s="33"/>
      <c r="D15" s="10">
        <f>+'[1]ETF Submission'!D15</f>
        <v>812382</v>
      </c>
      <c r="E15" s="2"/>
      <c r="F15" s="2"/>
      <c r="G15" s="2"/>
    </row>
    <row r="16" spans="2:7" ht="15" customHeight="1">
      <c r="B16" s="34" t="s">
        <v>19</v>
      </c>
      <c r="C16" s="33"/>
      <c r="D16" s="10">
        <f>+'[1]ETF Submission'!D16</f>
        <v>0</v>
      </c>
      <c r="E16" s="2"/>
      <c r="F16" s="5" t="s">
        <v>20</v>
      </c>
      <c r="G16" s="11" t="s">
        <v>21</v>
      </c>
    </row>
    <row r="17" spans="2:7" ht="15" customHeight="1">
      <c r="B17" s="34" t="s">
        <v>22</v>
      </c>
      <c r="C17" s="33"/>
      <c r="D17" s="10">
        <f>+'[1]ETF Submission'!D17</f>
        <v>0</v>
      </c>
      <c r="E17" s="2"/>
      <c r="F17" s="2"/>
      <c r="G17" s="2"/>
    </row>
    <row r="18" spans="2:7" ht="18">
      <c r="B18" s="32" t="s">
        <v>36</v>
      </c>
      <c r="C18" s="33"/>
      <c r="D18" s="10">
        <f>+'[1]ETF Submission'!D18</f>
        <v>812382</v>
      </c>
      <c r="E18" s="2"/>
      <c r="F18" s="2"/>
      <c r="G18" s="2"/>
    </row>
    <row r="19" spans="2:7" ht="18">
      <c r="B19" s="32" t="s">
        <v>37</v>
      </c>
      <c r="C19" s="33"/>
      <c r="D19" s="10">
        <f>+'[1]ETF Submission'!D19</f>
        <v>13724397.51</v>
      </c>
      <c r="E19" s="2"/>
      <c r="F19" s="35" t="s">
        <v>23</v>
      </c>
      <c r="G19" s="36" t="str">
        <f>+'[1]ETF Submission'!$G$19:$G$20</f>
        <v>c:\ΔΑΚ18062020.XML</v>
      </c>
    </row>
    <row r="20" spans="2:7" ht="15">
      <c r="B20" s="32" t="s">
        <v>24</v>
      </c>
      <c r="C20" s="33"/>
      <c r="D20" s="12">
        <f>+'[1]ETF Submission'!D20</f>
        <v>16.894</v>
      </c>
      <c r="E20" s="2"/>
      <c r="F20" s="35"/>
      <c r="G20" s="37"/>
    </row>
    <row r="21" spans="2:7" ht="15">
      <c r="B21" s="32" t="s">
        <v>25</v>
      </c>
      <c r="C21" s="33"/>
      <c r="D21" s="10">
        <f>+'[1]ETF Submission'!D21</f>
        <v>0.426</v>
      </c>
      <c r="E21" s="2"/>
      <c r="F21" s="2"/>
      <c r="G21" s="2"/>
    </row>
    <row r="22" spans="2:7" ht="15">
      <c r="B22" s="32" t="s">
        <v>26</v>
      </c>
      <c r="C22" s="33"/>
      <c r="D22" s="13">
        <f>+'[1]ETF Submission'!D22</f>
        <v>43281</v>
      </c>
      <c r="E22" s="2"/>
      <c r="F22" s="2"/>
      <c r="G22" s="2"/>
    </row>
    <row r="23" spans="2:7" ht="18.75">
      <c r="B23" s="32" t="s">
        <v>27</v>
      </c>
      <c r="C23" s="33"/>
      <c r="D23" s="10">
        <f>+'[1]ETF Submission'!D23</f>
        <v>185932.08</v>
      </c>
      <c r="E23" s="2"/>
      <c r="F23" s="29" t="s">
        <v>28</v>
      </c>
      <c r="G23" s="31"/>
    </row>
    <row r="24" spans="2:7" ht="15" customHeight="1">
      <c r="B24" s="32" t="s">
        <v>29</v>
      </c>
      <c r="C24" s="33"/>
      <c r="D24" s="10">
        <f>+'[1]ETF Submission'!D24</f>
        <v>1337.35</v>
      </c>
      <c r="E24" s="2"/>
      <c r="F24" s="38" t="str">
        <f>+'[1]ETF Submission'!$F$24:$G$25</f>
        <v>Στο χαρτοφυλάκιο περιλαμβάνονται επιπλέον 17,290 μετοχές FOLLI FOLLIE Α.Ε.Β.Τ.Ε. που αποτιμούνται με τιμή €0.001.</v>
      </c>
      <c r="G24" s="39"/>
    </row>
    <row r="25" spans="2:7" ht="69.75" customHeight="1">
      <c r="B25" s="42" t="s">
        <v>38</v>
      </c>
      <c r="C25" s="42"/>
      <c r="D25" s="1"/>
      <c r="E25" s="2"/>
      <c r="F25" s="40"/>
      <c r="G25" s="41"/>
    </row>
    <row r="26" spans="2:7" ht="27" customHeight="1">
      <c r="B26" s="14" t="s">
        <v>39</v>
      </c>
      <c r="C26" s="1"/>
      <c r="D26" s="1"/>
      <c r="E26" s="2"/>
      <c r="F26" s="2"/>
      <c r="G26" s="2"/>
    </row>
    <row r="27" spans="2:7" ht="12.75">
      <c r="B27" s="1"/>
      <c r="C27" s="1"/>
      <c r="D27" s="1"/>
      <c r="E27" s="1"/>
      <c r="F27" s="1"/>
      <c r="G27" s="1"/>
    </row>
    <row r="28" spans="2:9" s="2" customFormat="1" ht="24" customHeight="1">
      <c r="B28" s="29" t="s">
        <v>30</v>
      </c>
      <c r="C28" s="30"/>
      <c r="D28" s="30"/>
      <c r="E28" s="30"/>
      <c r="F28" s="30"/>
      <c r="G28" s="31"/>
      <c r="H28" s="25" t="s">
        <v>42</v>
      </c>
      <c r="I28" s="26"/>
    </row>
    <row r="29" spans="2:9" s="2" customFormat="1" ht="68.25" customHeight="1">
      <c r="B29" s="15" t="s">
        <v>31</v>
      </c>
      <c r="C29" s="16" t="s">
        <v>32</v>
      </c>
      <c r="D29" s="16" t="s">
        <v>33</v>
      </c>
      <c r="E29" s="16" t="s">
        <v>34</v>
      </c>
      <c r="F29" s="16" t="s">
        <v>40</v>
      </c>
      <c r="G29" s="16" t="s">
        <v>41</v>
      </c>
      <c r="H29" s="27" t="s">
        <v>43</v>
      </c>
      <c r="I29" s="26">
        <v>25</v>
      </c>
    </row>
    <row r="30" spans="2:7" ht="12.75">
      <c r="B30" s="17" t="str">
        <f>+'[1]ETF Submission'!B30</f>
        <v>BE0974338700</v>
      </c>
      <c r="C30" s="17" t="str">
        <f>+'[1]ETF Submission'!C30</f>
        <v>TITC</v>
      </c>
      <c r="D30" s="17" t="str">
        <f>+'[1]ETF Submission'!D30</f>
        <v>TITC</v>
      </c>
      <c r="E30" s="17">
        <f>+'[1]ETF Submission'!E30</f>
        <v>28978</v>
      </c>
      <c r="F30" s="17" t="str">
        <f>+'[1]ETF Submission'!F30</f>
        <v>11.4400</v>
      </c>
      <c r="G30" s="17">
        <f>+'[1]ETF Submission'!G30</f>
        <v>178</v>
      </c>
    </row>
    <row r="31" spans="2:7" ht="12.75">
      <c r="B31" s="17" t="str">
        <f>+'[1]ETF Submission'!B31</f>
        <v>GRS518003009</v>
      </c>
      <c r="C31" s="17" t="str">
        <f>+'[1]ETF Submission'!C31</f>
        <v>ΑΔΜΗΕ</v>
      </c>
      <c r="D31" s="17" t="str">
        <f>+'[1]ETF Submission'!D31</f>
        <v>ADMIE</v>
      </c>
      <c r="E31" s="17">
        <f>+'[1]ETF Submission'!E31</f>
        <v>75319</v>
      </c>
      <c r="F31" s="17" t="str">
        <f>+'[1]ETF Submission'!F31</f>
        <v>2.3400</v>
      </c>
      <c r="G31" s="17">
        <f>+'[1]ETF Submission'!G31</f>
        <v>464</v>
      </c>
    </row>
    <row r="32" spans="2:7" ht="12.75">
      <c r="B32" s="17" t="str">
        <f>+'[1]ETF Submission'!B32</f>
        <v>GRS015003007</v>
      </c>
      <c r="C32" s="17" t="str">
        <f>+'[1]ETF Submission'!C32</f>
        <v>ΑΛΦΑ</v>
      </c>
      <c r="D32" s="17" t="str">
        <f>+'[1]ETF Submission'!D32</f>
        <v>ALPHA</v>
      </c>
      <c r="E32" s="17">
        <f>+'[1]ETF Submission'!E32</f>
        <v>918472</v>
      </c>
      <c r="F32" s="17" t="str">
        <f>+'[1]ETF Submission'!F32</f>
        <v>0.6890</v>
      </c>
      <c r="G32" s="17">
        <f>+'[1]ETF Submission'!G32</f>
        <v>5611</v>
      </c>
    </row>
    <row r="33" spans="2:7" ht="12.75">
      <c r="B33" s="17" t="str">
        <f>+'[1]ETF Submission'!B33</f>
        <v>GRS495003006</v>
      </c>
      <c r="C33" s="17" t="str">
        <f>+'[1]ETF Submission'!C33</f>
        <v>ΑΡΑΙΓ</v>
      </c>
      <c r="D33" s="17" t="str">
        <f>+'[1]ETF Submission'!D33</f>
        <v>AEGN</v>
      </c>
      <c r="E33" s="17">
        <f>+'[1]ETF Submission'!E33</f>
        <v>19505</v>
      </c>
      <c r="F33" s="17" t="str">
        <f>+'[1]ETF Submission'!F33</f>
        <v>4.3850</v>
      </c>
      <c r="G33" s="17">
        <f>+'[1]ETF Submission'!G33</f>
        <v>119</v>
      </c>
    </row>
    <row r="34" spans="2:7" ht="12.75">
      <c r="B34" s="17" t="str">
        <f>+'[1]ETF Submission'!B34</f>
        <v>BE0974271034</v>
      </c>
      <c r="C34" s="17" t="str">
        <f>+'[1]ETF Submission'!C34</f>
        <v>ΒΙΟ</v>
      </c>
      <c r="D34" s="17" t="str">
        <f>+'[1]ETF Submission'!D34</f>
        <v>VIO</v>
      </c>
      <c r="E34" s="17">
        <f>+'[1]ETF Submission'!E34</f>
        <v>42613</v>
      </c>
      <c r="F34" s="17" t="str">
        <f>+'[1]ETF Submission'!F34</f>
        <v>2.4000</v>
      </c>
      <c r="G34" s="17">
        <f>+'[1]ETF Submission'!G34</f>
        <v>264</v>
      </c>
    </row>
    <row r="35" spans="2:7" ht="12.75">
      <c r="B35" s="17" t="str">
        <f>+'[1]ETF Submission'!B35</f>
        <v>GRS145003000</v>
      </c>
      <c r="C35" s="17" t="str">
        <f>+'[1]ETF Submission'!C35</f>
        <v>ΓΕΚΤΕΡΝΑ</v>
      </c>
      <c r="D35" s="17" t="str">
        <f>+'[1]ETF Submission'!D35</f>
        <v>GEKTERNA</v>
      </c>
      <c r="E35" s="17">
        <f>+'[1]ETF Submission'!E35</f>
        <v>59300</v>
      </c>
      <c r="F35" s="17" t="str">
        <f>+'[1]ETF Submission'!F35</f>
        <v>6.4000</v>
      </c>
      <c r="G35" s="17">
        <f>+'[1]ETF Submission'!G35</f>
        <v>363</v>
      </c>
    </row>
    <row r="36" spans="2:7" ht="12.75">
      <c r="B36" s="17" t="str">
        <f>+'[1]ETF Submission'!B36</f>
        <v>GRS434003000</v>
      </c>
      <c r="C36" s="17" t="str">
        <f>+'[1]ETF Submission'!C36</f>
        <v>ΔΕΗ</v>
      </c>
      <c r="D36" s="17" t="str">
        <f>+'[1]ETF Submission'!D36</f>
        <v>PPC</v>
      </c>
      <c r="E36" s="17">
        <f>+'[1]ETF Submission'!E36</f>
        <v>75277</v>
      </c>
      <c r="F36" s="17" t="str">
        <f>+'[1]ETF Submission'!F36</f>
        <v>3.6900</v>
      </c>
      <c r="G36" s="17">
        <f>+'[1]ETF Submission'!G36</f>
        <v>464</v>
      </c>
    </row>
    <row r="37" spans="2:7" ht="12.75">
      <c r="B37" s="17" t="str">
        <f>+'[1]ETF Submission'!B37</f>
        <v>CH0198251305</v>
      </c>
      <c r="C37" s="17" t="str">
        <f>+'[1]ETF Submission'!C37</f>
        <v>ΕΕΕ</v>
      </c>
      <c r="D37" s="17" t="str">
        <f>+'[1]ETF Submission'!D37</f>
        <v>EEE</v>
      </c>
      <c r="E37" s="17">
        <f>+'[1]ETF Submission'!E37</f>
        <v>132413</v>
      </c>
      <c r="F37" s="17" t="str">
        <f>+'[1]ETF Submission'!F37</f>
        <v>23.6300</v>
      </c>
      <c r="G37" s="17">
        <f>+'[1]ETF Submission'!G37</f>
        <v>816</v>
      </c>
    </row>
    <row r="38" spans="2:7" ht="12.75">
      <c r="B38" s="17" t="str">
        <f>+'[1]ETF Submission'!B38</f>
        <v>GRS191213008</v>
      </c>
      <c r="C38" s="17" t="str">
        <f>+'[1]ETF Submission'!C38</f>
        <v>ΕΛΛΑΚΤΩΡ</v>
      </c>
      <c r="D38" s="17" t="str">
        <f>+'[1]ETF Submission'!D38</f>
        <v>ELLAKTOR</v>
      </c>
      <c r="E38" s="17">
        <f>+'[1]ETF Submission'!E38</f>
        <v>81663</v>
      </c>
      <c r="F38" s="17" t="str">
        <f>+'[1]ETF Submission'!F38</f>
        <v>1.1300</v>
      </c>
      <c r="G38" s="17">
        <f>+'[1]ETF Submission'!G38</f>
        <v>507</v>
      </c>
    </row>
    <row r="39" spans="2:7" ht="12.75">
      <c r="B39" s="17" t="str">
        <f>+'[1]ETF Submission'!B39</f>
        <v>GRS298343005</v>
      </c>
      <c r="C39" s="17" t="str">
        <f>+'[1]ETF Submission'!C39</f>
        <v>ΕΛΠΕ</v>
      </c>
      <c r="D39" s="17" t="str">
        <f>+'[1]ETF Submission'!D39</f>
        <v>ELPE</v>
      </c>
      <c r="E39" s="17">
        <f>+'[1]ETF Submission'!E39</f>
        <v>40659</v>
      </c>
      <c r="F39" s="17" t="str">
        <f>+'[1]ETF Submission'!F39</f>
        <v>6.3000</v>
      </c>
      <c r="G39" s="17">
        <f>+'[1]ETF Submission'!G39</f>
        <v>249</v>
      </c>
    </row>
    <row r="40" spans="2:7" ht="12.75">
      <c r="B40" s="17" t="str">
        <f>+'[1]ETF Submission'!B40</f>
        <v>GRS003003035</v>
      </c>
      <c r="C40" s="17" t="str">
        <f>+'[1]ETF Submission'!C40</f>
        <v>ΕΤΕ</v>
      </c>
      <c r="D40" s="17" t="str">
        <f>+'[1]ETF Submission'!D40</f>
        <v>ETE</v>
      </c>
      <c r="E40" s="17">
        <f>+'[1]ETF Submission'!E40</f>
        <v>365791</v>
      </c>
      <c r="F40" s="17" t="str">
        <f>+'[1]ETF Submission'!F40</f>
        <v>1.3550</v>
      </c>
      <c r="G40" s="17">
        <f>+'[1]ETF Submission'!G40</f>
        <v>2241</v>
      </c>
    </row>
    <row r="41" spans="2:7" ht="12.75">
      <c r="B41" s="17" t="str">
        <f>+'[1]ETF Submission'!B41</f>
        <v>GRS359353000</v>
      </c>
      <c r="C41" s="17" t="str">
        <f>+'[1]ETF Submission'!C41</f>
        <v>ΕΥΔΑΠ</v>
      </c>
      <c r="D41" s="17" t="str">
        <f>+'[1]ETF Submission'!D41</f>
        <v>EYDAP</v>
      </c>
      <c r="E41" s="17">
        <f>+'[1]ETF Submission'!E41</f>
        <v>27679</v>
      </c>
      <c r="F41" s="17" t="str">
        <f>+'[1]ETF Submission'!F41</f>
        <v>7.3000</v>
      </c>
      <c r="G41" s="17">
        <f>+'[1]ETF Submission'!G41</f>
        <v>169</v>
      </c>
    </row>
    <row r="42" spans="2:7" ht="12.75">
      <c r="B42" s="17" t="str">
        <f>+'[1]ETF Submission'!B42</f>
        <v>GRS323003012</v>
      </c>
      <c r="C42" s="17" t="str">
        <f>+'[1]ETF Submission'!C42</f>
        <v>ΕΥΡΩΒ</v>
      </c>
      <c r="D42" s="17" t="str">
        <f>+'[1]ETF Submission'!D42</f>
        <v>EUROB</v>
      </c>
      <c r="E42" s="17">
        <f>+'[1]ETF Submission'!E42</f>
        <v>1651187</v>
      </c>
      <c r="F42" s="17" t="str">
        <f>+'[1]ETF Submission'!F42</f>
        <v>0.4219</v>
      </c>
      <c r="G42" s="17">
        <f>+'[1]ETF Submission'!G42</f>
        <v>10150</v>
      </c>
    </row>
    <row r="43" spans="2:7" ht="12.75">
      <c r="B43" s="17" t="str">
        <f>+'[1]ETF Submission'!B43</f>
        <v>GRS395363005</v>
      </c>
      <c r="C43" s="17" t="str">
        <f>+'[1]ETF Submission'!C43</f>
        <v>ΕΧΑΕ</v>
      </c>
      <c r="D43" s="17" t="str">
        <f>+'[1]ETF Submission'!D43</f>
        <v>EXAE</v>
      </c>
      <c r="E43" s="17">
        <f>+'[1]ETF Submission'!E43</f>
        <v>40506</v>
      </c>
      <c r="F43" s="17" t="str">
        <f>+'[1]ETF Submission'!F43</f>
        <v>3.4400</v>
      </c>
      <c r="G43" s="17">
        <f>+'[1]ETF Submission'!G43</f>
        <v>246</v>
      </c>
    </row>
    <row r="44" spans="2:7" ht="12.75">
      <c r="B44" s="17" t="str">
        <f>+'[1]ETF Submission'!B44</f>
        <v>GRS245213004</v>
      </c>
      <c r="C44" s="17" t="str">
        <f>+'[1]ETF Submission'!C44</f>
        <v>ΛΑΜΔΑ</v>
      </c>
      <c r="D44" s="17" t="str">
        <f>+'[1]ETF Submission'!D44</f>
        <v>LAMDA</v>
      </c>
      <c r="E44" s="17">
        <f>+'[1]ETF Submission'!E44</f>
        <v>42206</v>
      </c>
      <c r="F44" s="17" t="str">
        <f>+'[1]ETF Submission'!F44</f>
        <v>6.1800</v>
      </c>
      <c r="G44" s="17">
        <f>+'[1]ETF Submission'!G44</f>
        <v>259</v>
      </c>
    </row>
    <row r="45" spans="2:7" ht="12.75">
      <c r="B45" s="17" t="str">
        <f>+'[1]ETF Submission'!B45</f>
        <v>GRS426003000</v>
      </c>
      <c r="C45" s="17" t="str">
        <f>+'[1]ETF Submission'!C45</f>
        <v>ΜΟΗ</v>
      </c>
      <c r="D45" s="17" t="str">
        <f>+'[1]ETF Submission'!D45</f>
        <v>MOH</v>
      </c>
      <c r="E45" s="17">
        <f>+'[1]ETF Submission'!E45</f>
        <v>37632</v>
      </c>
      <c r="F45" s="17" t="str">
        <f>+'[1]ETF Submission'!F45</f>
        <v>14.6000</v>
      </c>
      <c r="G45" s="17">
        <f>+'[1]ETF Submission'!G45</f>
        <v>230</v>
      </c>
    </row>
    <row r="46" spans="2:7" ht="12.75">
      <c r="B46" s="17" t="str">
        <f>+'[1]ETF Submission'!B46</f>
        <v>GRS282183003</v>
      </c>
      <c r="C46" s="17" t="str">
        <f>+'[1]ETF Submission'!C46</f>
        <v>ΜΠΕΛΑ</v>
      </c>
      <c r="D46" s="17" t="str">
        <f>+'[1]ETF Submission'!D46</f>
        <v>BELA</v>
      </c>
      <c r="E46" s="17">
        <f>+'[1]ETF Submission'!E46</f>
        <v>67091</v>
      </c>
      <c r="F46" s="17" t="str">
        <f>+'[1]ETF Submission'!F46</f>
        <v>16.6000</v>
      </c>
      <c r="G46" s="17">
        <f>+'[1]ETF Submission'!G46</f>
        <v>411</v>
      </c>
    </row>
    <row r="47" spans="2:7" ht="12.75">
      <c r="B47" s="17" t="str">
        <f>+'[1]ETF Submission'!B47</f>
        <v>GRS393503008</v>
      </c>
      <c r="C47" s="17" t="str">
        <f>+'[1]ETF Submission'!C47</f>
        <v>ΜΥΤΙΛ</v>
      </c>
      <c r="D47" s="17" t="str">
        <f>+'[1]ETF Submission'!D47</f>
        <v>MYTIL</v>
      </c>
      <c r="E47" s="17">
        <f>+'[1]ETF Submission'!E47</f>
        <v>70462</v>
      </c>
      <c r="F47" s="17" t="str">
        <f>+'[1]ETF Submission'!F47</f>
        <v>7.9000</v>
      </c>
      <c r="G47" s="17">
        <f>+'[1]ETF Submission'!G47</f>
        <v>431</v>
      </c>
    </row>
    <row r="48" spans="2:7" ht="12.75">
      <c r="B48" s="17" t="str">
        <f>+'[1]ETF Submission'!B48</f>
        <v>GRS470003013</v>
      </c>
      <c r="C48" s="17" t="str">
        <f>+'[1]ETF Submission'!C48</f>
        <v>ΟΛΠ</v>
      </c>
      <c r="D48" s="17" t="str">
        <f>+'[1]ETF Submission'!D48</f>
        <v>PPA</v>
      </c>
      <c r="E48" s="17">
        <f>+'[1]ETF Submission'!E48</f>
        <v>4344</v>
      </c>
      <c r="F48" s="17" t="str">
        <f>+'[1]ETF Submission'!F48</f>
        <v>17.2400</v>
      </c>
      <c r="G48" s="17">
        <f>+'[1]ETF Submission'!G48</f>
        <v>26</v>
      </c>
    </row>
    <row r="49" spans="2:7" ht="12.75">
      <c r="B49" s="17" t="str">
        <f>+'[1]ETF Submission'!B49</f>
        <v>GRS419003009</v>
      </c>
      <c r="C49" s="17" t="str">
        <f>+'[1]ETF Submission'!C49</f>
        <v>ΟΠΑΠ</v>
      </c>
      <c r="D49" s="17" t="str">
        <f>+'[1]ETF Submission'!D49</f>
        <v>OPAP</v>
      </c>
      <c r="E49" s="17">
        <f>+'[1]ETF Submission'!E49</f>
        <v>127988</v>
      </c>
      <c r="F49" s="17" t="str">
        <f>+'[1]ETF Submission'!F49</f>
        <v>8.9400</v>
      </c>
      <c r="G49" s="17">
        <f>+'[1]ETF Submission'!G49</f>
        <v>820</v>
      </c>
    </row>
    <row r="50" spans="2:7" ht="12.75">
      <c r="B50" s="17" t="str">
        <f>+'[1]ETF Submission'!B50</f>
        <v>GRS260333000</v>
      </c>
      <c r="C50" s="17" t="str">
        <f>+'[1]ETF Submission'!C50</f>
        <v>ΟΤΕ</v>
      </c>
      <c r="D50" s="17" t="str">
        <f>+'[1]ETF Submission'!D50</f>
        <v>HTO</v>
      </c>
      <c r="E50" s="17">
        <f>+'[1]ETF Submission'!E50</f>
        <v>159291</v>
      </c>
      <c r="F50" s="17" t="str">
        <f>+'[1]ETF Submission'!F50</f>
        <v>12.2000</v>
      </c>
      <c r="G50" s="17">
        <f>+'[1]ETF Submission'!G50</f>
        <v>960</v>
      </c>
    </row>
    <row r="51" spans="2:7" ht="12.75">
      <c r="B51" s="17" t="str">
        <f>+'[1]ETF Submission'!B51</f>
        <v>GRS014003024</v>
      </c>
      <c r="C51" s="17" t="str">
        <f>+'[1]ETF Submission'!C51</f>
        <v>ΠΕΙΡ</v>
      </c>
      <c r="D51" s="17" t="str">
        <f>+'[1]ETF Submission'!D51</f>
        <v>TPEIR</v>
      </c>
      <c r="E51" s="17">
        <f>+'[1]ETF Submission'!E51</f>
        <v>191592</v>
      </c>
      <c r="F51" s="17" t="str">
        <f>+'[1]ETF Submission'!F51</f>
        <v>1.6490</v>
      </c>
      <c r="G51" s="17">
        <f>+'[1]ETF Submission'!G51</f>
        <v>1159</v>
      </c>
    </row>
    <row r="52" spans="2:7" ht="12.75">
      <c r="B52" s="17" t="str">
        <f>+'[1]ETF Submission'!B52</f>
        <v>GRS204003008</v>
      </c>
      <c r="C52" s="17" t="str">
        <f>+'[1]ETF Submission'!C52</f>
        <v>ΣΑΡ</v>
      </c>
      <c r="D52" s="17" t="str">
        <f>+'[1]ETF Submission'!D52</f>
        <v>SAR</v>
      </c>
      <c r="E52" s="17">
        <f>+'[1]ETF Submission'!E52</f>
        <v>23017</v>
      </c>
      <c r="F52" s="17" t="str">
        <f>+'[1]ETF Submission'!F52</f>
        <v>8.6700</v>
      </c>
      <c r="G52" s="17">
        <f>+'[1]ETF Submission'!G52</f>
        <v>139</v>
      </c>
    </row>
    <row r="53" spans="2:7" ht="12.75">
      <c r="B53" s="17" t="str">
        <f>+'[1]ETF Submission'!B53</f>
        <v>GRS496003005</v>
      </c>
      <c r="C53" s="17" t="str">
        <f>+'[1]ETF Submission'!C53</f>
        <v>ΤΕΝΕΡΓ</v>
      </c>
      <c r="D53" s="17" t="str">
        <f>+'[1]ETF Submission'!D53</f>
        <v>TENERGY</v>
      </c>
      <c r="E53" s="17">
        <f>+'[1]ETF Submission'!E53</f>
        <v>28954</v>
      </c>
      <c r="F53" s="17" t="str">
        <f>+'[1]ETF Submission'!F53</f>
        <v>9.5000</v>
      </c>
      <c r="G53" s="17">
        <f>+'[1]ETF Submission'!G53</f>
        <v>176</v>
      </c>
    </row>
    <row r="54" spans="2:7" ht="12.75">
      <c r="B54" s="17" t="str">
        <f>+'[1]ETF Submission'!B54</f>
        <v>GRS096003009</v>
      </c>
      <c r="C54" s="17" t="str">
        <f>+'[1]ETF Submission'!C54</f>
        <v>ΦΡΛΚ</v>
      </c>
      <c r="D54" s="17" t="str">
        <f>+'[1]ETF Submission'!D54</f>
        <v>FOYRK</v>
      </c>
      <c r="E54" s="17">
        <f>+'[1]ETF Submission'!E54</f>
        <v>27440</v>
      </c>
      <c r="F54" s="17" t="str">
        <f>+'[1]ETF Submission'!F54</f>
        <v>3.9400</v>
      </c>
      <c r="G54" s="17">
        <f>+'[1]ETF Submission'!G54</f>
        <v>169</v>
      </c>
    </row>
    <row r="55" spans="2:7" ht="12.75">
      <c r="B55" s="17"/>
      <c r="C55" s="17"/>
      <c r="D55" s="17"/>
      <c r="E55" s="20"/>
      <c r="F55" s="28"/>
      <c r="G55" s="20"/>
    </row>
    <row r="56" spans="2:7" ht="12.75">
      <c r="B56" s="17"/>
      <c r="C56" s="17"/>
      <c r="D56" s="17"/>
      <c r="E56" s="18"/>
      <c r="F56" s="19"/>
      <c r="G56" s="20"/>
    </row>
    <row r="57" spans="2:7" ht="12.75">
      <c r="B57" s="17"/>
      <c r="C57" s="17"/>
      <c r="D57" s="17"/>
      <c r="E57" s="18"/>
      <c r="F57" s="19"/>
      <c r="G57" s="20"/>
    </row>
    <row r="58" spans="2:7" ht="12.75">
      <c r="B58" s="17"/>
      <c r="C58" s="17"/>
      <c r="D58" s="17"/>
      <c r="E58" s="18"/>
      <c r="F58" s="19"/>
      <c r="G58" s="20"/>
    </row>
    <row r="59" spans="2:7" ht="12.75">
      <c r="B59" s="17"/>
      <c r="C59" s="17"/>
      <c r="D59" s="17"/>
      <c r="E59" s="18"/>
      <c r="F59" s="19"/>
      <c r="G59" s="20"/>
    </row>
    <row r="60" spans="2:7" ht="12.75">
      <c r="B60" s="21"/>
      <c r="C60" s="21"/>
      <c r="D60" s="21"/>
      <c r="E60" s="22"/>
      <c r="F60" s="23"/>
      <c r="G60" s="22"/>
    </row>
    <row r="61" spans="2:7" ht="12.75">
      <c r="B61" s="21"/>
      <c r="C61" s="21"/>
      <c r="D61" s="21"/>
      <c r="E61" s="22"/>
      <c r="F61" s="23"/>
      <c r="G61" s="22"/>
    </row>
    <row r="62" spans="2:7" ht="12.75">
      <c r="B62" s="21"/>
      <c r="C62" s="21"/>
      <c r="D62" s="21"/>
      <c r="E62" s="22"/>
      <c r="F62" s="23"/>
      <c r="G62" s="22"/>
    </row>
    <row r="63" spans="2:7" ht="12.75">
      <c r="B63" s="21"/>
      <c r="C63" s="21"/>
      <c r="D63" s="21"/>
      <c r="E63" s="22"/>
      <c r="F63" s="23"/>
      <c r="G63" s="22"/>
    </row>
    <row r="64" spans="2:7" ht="12.75">
      <c r="B64" s="21"/>
      <c r="C64" s="21"/>
      <c r="D64" s="21"/>
      <c r="E64" s="22"/>
      <c r="F64" s="23"/>
      <c r="G64" s="22"/>
    </row>
    <row r="65" spans="2:7" ht="12.75">
      <c r="B65" s="21"/>
      <c r="C65" s="21"/>
      <c r="D65" s="21"/>
      <c r="E65" s="22"/>
      <c r="F65" s="23"/>
      <c r="G65" s="22"/>
    </row>
    <row r="66" spans="2:7" ht="12.75">
      <c r="B66" s="21"/>
      <c r="C66" s="21"/>
      <c r="D66" s="21"/>
      <c r="E66" s="22"/>
      <c r="F66" s="23"/>
      <c r="G66" s="22"/>
    </row>
    <row r="67" spans="2:7" ht="12.75">
      <c r="B67" s="21"/>
      <c r="C67" s="21"/>
      <c r="D67" s="21"/>
      <c r="E67" s="22"/>
      <c r="F67" s="23"/>
      <c r="G67" s="22"/>
    </row>
    <row r="68" spans="2:7" ht="12.75">
      <c r="B68" s="21"/>
      <c r="C68" s="21"/>
      <c r="D68" s="21"/>
      <c r="E68" s="22"/>
      <c r="F68" s="23"/>
      <c r="G68" s="22"/>
    </row>
    <row r="69" spans="2:7" ht="12.75">
      <c r="B69" s="24"/>
      <c r="C69" s="24"/>
      <c r="D69" s="24"/>
      <c r="E69" s="22"/>
      <c r="F69" s="23"/>
      <c r="G69" s="22"/>
    </row>
    <row r="70" spans="2:7" ht="12.75">
      <c r="B70" s="24"/>
      <c r="C70" s="24"/>
      <c r="D70" s="24"/>
      <c r="E70" s="22"/>
      <c r="F70" s="23"/>
      <c r="G70" s="22"/>
    </row>
    <row r="71" spans="2:7" ht="12.75">
      <c r="B71" s="24"/>
      <c r="C71" s="24"/>
      <c r="D71" s="24"/>
      <c r="E71" s="22"/>
      <c r="F71" s="23"/>
      <c r="G71" s="22"/>
    </row>
    <row r="72" spans="2:7" ht="12.75">
      <c r="B72" s="24"/>
      <c r="C72" s="24"/>
      <c r="D72" s="24"/>
      <c r="E72" s="22"/>
      <c r="F72" s="23"/>
      <c r="G72" s="22"/>
    </row>
    <row r="73" spans="2:7" ht="12.75">
      <c r="B73" s="24"/>
      <c r="C73" s="24"/>
      <c r="D73" s="24"/>
      <c r="E73" s="22"/>
      <c r="F73" s="23"/>
      <c r="G73" s="22"/>
    </row>
    <row r="74" spans="2:7" ht="12.75">
      <c r="B74" s="24"/>
      <c r="C74" s="24"/>
      <c r="D74" s="24"/>
      <c r="E74" s="22"/>
      <c r="F74" s="23"/>
      <c r="G74" s="22"/>
    </row>
    <row r="75" spans="2:7" ht="12.75">
      <c r="B75" s="24"/>
      <c r="C75" s="24"/>
      <c r="D75" s="24"/>
      <c r="E75" s="22"/>
      <c r="F75" s="23"/>
      <c r="G75" s="22"/>
    </row>
    <row r="76" spans="2:7" ht="12.75">
      <c r="B76" s="24"/>
      <c r="C76" s="24"/>
      <c r="D76" s="24"/>
      <c r="E76" s="22"/>
      <c r="F76" s="23"/>
      <c r="G76" s="22"/>
    </row>
    <row r="77" spans="2:7" ht="12.75">
      <c r="B77" s="24"/>
      <c r="C77" s="24"/>
      <c r="D77" s="24"/>
      <c r="E77" s="22"/>
      <c r="F77" s="23"/>
      <c r="G77" s="22"/>
    </row>
    <row r="78" spans="2:7" ht="12.75">
      <c r="B78" s="24"/>
      <c r="C78" s="24"/>
      <c r="D78" s="24"/>
      <c r="E78" s="22"/>
      <c r="F78" s="23"/>
      <c r="G78" s="22"/>
    </row>
    <row r="79" spans="2:7" ht="12.75">
      <c r="B79" s="24"/>
      <c r="C79" s="24"/>
      <c r="D79" s="24"/>
      <c r="E79" s="22"/>
      <c r="F79" s="23"/>
      <c r="G79" s="22"/>
    </row>
    <row r="80" spans="2:7" ht="12.75">
      <c r="B80" s="24"/>
      <c r="C80" s="24"/>
      <c r="D80" s="24"/>
      <c r="E80" s="22"/>
      <c r="F80" s="23"/>
      <c r="G80" s="22"/>
    </row>
    <row r="81" spans="2:7" ht="12.75">
      <c r="B81" s="24"/>
      <c r="C81" s="24"/>
      <c r="D81" s="24"/>
      <c r="E81" s="22"/>
      <c r="F81" s="23"/>
      <c r="G81" s="22"/>
    </row>
    <row r="82" spans="2:7" ht="12.75">
      <c r="B82" s="24"/>
      <c r="C82" s="24"/>
      <c r="D82" s="24"/>
      <c r="E82" s="22"/>
      <c r="F82" s="23"/>
      <c r="G82" s="22"/>
    </row>
    <row r="83" spans="2:7" ht="12.75">
      <c r="B83" s="24"/>
      <c r="C83" s="24"/>
      <c r="D83" s="24"/>
      <c r="E83" s="22"/>
      <c r="F83" s="23"/>
      <c r="G83" s="22"/>
    </row>
    <row r="84" spans="2:7" ht="12.75">
      <c r="B84" s="24"/>
      <c r="C84" s="24"/>
      <c r="D84" s="24"/>
      <c r="E84" s="22"/>
      <c r="F84" s="23"/>
      <c r="G84" s="22"/>
    </row>
    <row r="85" spans="2:7" ht="12.75">
      <c r="B85" s="24"/>
      <c r="C85" s="24"/>
      <c r="D85" s="24"/>
      <c r="E85" s="22"/>
      <c r="F85" s="23"/>
      <c r="G85" s="22"/>
    </row>
    <row r="86" spans="2:7" ht="12.75">
      <c r="B86" s="21"/>
      <c r="C86" s="21"/>
      <c r="D86" s="21"/>
      <c r="E86" s="11"/>
      <c r="F86" s="11"/>
      <c r="G86" s="11"/>
    </row>
    <row r="87" spans="2:7" ht="12.75">
      <c r="B87" s="21"/>
      <c r="C87" s="21"/>
      <c r="D87" s="21"/>
      <c r="E87" s="11"/>
      <c r="F87" s="11"/>
      <c r="G87" s="11"/>
    </row>
    <row r="88" spans="2:7" ht="12.75">
      <c r="B88" s="21"/>
      <c r="C88" s="21"/>
      <c r="D88" s="21"/>
      <c r="E88" s="11"/>
      <c r="F88" s="11"/>
      <c r="G88" s="11"/>
    </row>
    <row r="89" spans="2:7" ht="12.75">
      <c r="B89" s="21"/>
      <c r="C89" s="21"/>
      <c r="D89" s="21"/>
      <c r="E89" s="11"/>
      <c r="F89" s="11"/>
      <c r="G89" s="11"/>
    </row>
  </sheetData>
  <sheetProtection/>
  <mergeCells count="29">
    <mergeCell ref="B28:G28"/>
    <mergeCell ref="B21:C21"/>
    <mergeCell ref="B22:C22"/>
    <mergeCell ref="B23:C23"/>
    <mergeCell ref="F23:G23"/>
    <mergeCell ref="B24:C24"/>
    <mergeCell ref="F24:G25"/>
    <mergeCell ref="B25:C25"/>
    <mergeCell ref="F14:G14"/>
    <mergeCell ref="B15:C15"/>
    <mergeCell ref="B16:C16"/>
    <mergeCell ref="B17:C17"/>
    <mergeCell ref="B18:C18"/>
    <mergeCell ref="B19:C19"/>
    <mergeCell ref="F19:F20"/>
    <mergeCell ref="G19:G20"/>
    <mergeCell ref="B20:C20"/>
    <mergeCell ref="B9:C9"/>
    <mergeCell ref="B10:C10"/>
    <mergeCell ref="B11:C11"/>
    <mergeCell ref="B12:C12"/>
    <mergeCell ref="B13:C13"/>
    <mergeCell ref="B14:C14"/>
    <mergeCell ref="B3:D3"/>
    <mergeCell ref="F3:G3"/>
    <mergeCell ref="B5:C5"/>
    <mergeCell ref="B6:C6"/>
    <mergeCell ref="B7:C7"/>
    <mergeCell ref="B8:C8"/>
  </mergeCells>
  <conditionalFormatting sqref="D20">
    <cfRule type="cellIs" priority="6" dxfId="0" operator="notEqual" stopIfTrue="1">
      <formula>$I$20</formula>
    </cfRule>
  </conditionalFormatting>
  <conditionalFormatting sqref="D20">
    <cfRule type="cellIs" priority="5" dxfId="0" operator="notEqual" stopIfTrue="1">
      <formula>$I$20</formula>
    </cfRule>
  </conditionalFormatting>
  <conditionalFormatting sqref="D20">
    <cfRule type="cellIs" priority="4" dxfId="0" operator="notEqual" stopIfTrue="1">
      <formula>$I$19</formula>
    </cfRule>
  </conditionalFormatting>
  <conditionalFormatting sqref="D20">
    <cfRule type="cellIs" priority="3" dxfId="0" operator="notEqual" stopIfTrue="1">
      <formula>$I$19</formula>
    </cfRule>
  </conditionalFormatting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8">
    <dataValidation type="decimal" allowBlank="1" showInputMessage="1" showErrorMessage="1" error="Μη έγκυρος αριθμός" sqref="G9:G11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whole" allowBlank="1" showInputMessage="1" showErrorMessage="1" error="Λάθος (ακέραιος) αριθμός" sqref="G30:G85 E55:E85">
      <formula1>0</formula1>
      <formula2>9.99999999999999E+21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5 D22 G5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8"/>
  <drawing r:id="rId7"/>
  <legacyDrawing r:id="rId6"/>
  <oleObjects>
    <oleObject progId="Equation.3" shapeId="1013567" r:id="rId2"/>
    <oleObject progId="Equation.3" shapeId="1013566" r:id="rId3"/>
    <oleObject progId="Equation.3" shapeId="80680702" r:id="rId4"/>
    <oleObject progId="Equation.3" shapeId="80680703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a00040</cp:lastModifiedBy>
  <cp:lastPrinted>2012-12-11T10:31:16Z</cp:lastPrinted>
  <dcterms:created xsi:type="dcterms:W3CDTF">2012-12-11T10:23:35Z</dcterms:created>
  <dcterms:modified xsi:type="dcterms:W3CDTF">2020-06-17T15:13:10Z</dcterms:modified>
  <cp:category/>
  <cp:version/>
  <cp:contentType/>
  <cp:contentStatus/>
</cp:coreProperties>
</file>